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fileSharing readOnlyRecommended="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centreforsustainableenergy-my.sharepoint.com/personal/sam_homan_cse_org_uk/Documents/0-projects/NGESO-archetypes/outputs/final-outputs-v2/"/>
    </mc:Choice>
  </mc:AlternateContent>
  <xr:revisionPtr revIDLastSave="218" documentId="8_{9464D5E3-CB73-4DF8-8BF9-C1B813110A4E}" xr6:coauthVersionLast="47" xr6:coauthVersionMax="47" xr10:uidLastSave="{C81822BA-71D0-4775-9F20-D1772DFF5819}"/>
  <bookViews>
    <workbookView xWindow="-110" yWindow="-110" windowWidth="19420" windowHeight="10300" xr2:uid="{00000000-000D-0000-FFFF-FFFF00000000}"/>
  </bookViews>
  <sheets>
    <sheet name="Cover" sheetId="2" r:id="rId1"/>
    <sheet name="Archetype descriptions" sheetId="6" r:id="rId2"/>
    <sheet name="Variable descriptions" sheetId="4" r:id="rId3"/>
    <sheet name="Elec export summaries by month" sheetId="5" r:id="rId4"/>
    <sheet name="Raw CSV data" sheetId="1" r:id="rId5"/>
  </sheets>
  <calcPr calcId="0"/>
  <pivotCaches>
    <pivotCache cacheId="147" r:id="rId6"/>
  </pivotCaches>
</workbook>
</file>

<file path=xl/sharedStrings.xml><?xml version="1.0" encoding="utf-8"?>
<sst xmlns="http://schemas.openxmlformats.org/spreadsheetml/2006/main" count="296" uniqueCount="133">
  <si>
    <t>archetype</t>
  </si>
  <si>
    <t>month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</si>
  <si>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</si>
  <si>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</si>
  <si>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</si>
  <si>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</si>
  <si>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</si>
  <si>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</si>
  <si>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</si>
  <si>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</si>
  <si>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</si>
  <si>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</si>
  <si>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</si>
  <si>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</si>
  <si>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Author:</t>
  </si>
  <si>
    <t>Sam Homan</t>
  </si>
  <si>
    <t>Reviewers:</t>
  </si>
  <si>
    <t>Elliott Price, Charlotte Johnson</t>
  </si>
  <si>
    <t>Contact:</t>
  </si>
  <si>
    <t>sam.homan@cse.org.uk</t>
  </si>
  <si>
    <t>Date created:</t>
  </si>
  <si>
    <t>July 2023</t>
  </si>
  <si>
    <t>Sheet name</t>
  </si>
  <si>
    <t>Description</t>
  </si>
  <si>
    <t>Archetype descriptions</t>
  </si>
  <si>
    <t>Table of all the domestic energy consumer archetypes and their descriptions</t>
  </si>
  <si>
    <t>Variable descriptions</t>
  </si>
  <si>
    <t>Table of all the variables within this spreadsheet including their units, description, and data source</t>
  </si>
  <si>
    <t>Raw CSV data</t>
  </si>
  <si>
    <t>Raw data behind this spreadsheet, which can also be found in the CSV file of the same name as this file</t>
  </si>
  <si>
    <t>x</t>
  </si>
  <si>
    <t>None</t>
  </si>
  <si>
    <t>1 child</t>
  </si>
  <si>
    <t>0 children</t>
  </si>
  <si>
    <t>Oil</t>
  </si>
  <si>
    <t>District or community</t>
  </si>
  <si>
    <t>Other electric (e.g. heat pump)</t>
  </si>
  <si>
    <t>Electric radiator</t>
  </si>
  <si>
    <t>Electric storage</t>
  </si>
  <si>
    <t>EV only</t>
  </si>
  <si>
    <t>PV only</t>
  </si>
  <si>
    <t>Gas profiles</t>
  </si>
  <si>
    <t>Electricity export profiles</t>
  </si>
  <si>
    <t>Electricity import profiles</t>
  </si>
  <si>
    <t>Number of children</t>
  </si>
  <si>
    <t>Central heating system</t>
  </si>
  <si>
    <t>Presence of PV/EV</t>
  </si>
  <si>
    <t>Archetype code</t>
  </si>
  <si>
    <t>Units</t>
  </si>
  <si>
    <t>Data source</t>
  </si>
  <si>
    <t>NA</t>
  </si>
  <si>
    <t>Variable name</t>
  </si>
  <si>
    <t>Calendar month</t>
  </si>
  <si>
    <t>kWh</t>
  </si>
  <si>
    <t>Wh</t>
  </si>
  <si>
    <t>Smart Energy Research Lab Observatory Data, 2019-2022: Secure Access</t>
  </si>
  <si>
    <t>Row Labels</t>
  </si>
  <si>
    <t>Grand Total</t>
  </si>
  <si>
    <t>(All)</t>
  </si>
  <si>
    <t>n_puprn</t>
  </si>
  <si>
    <t>Number of households</t>
  </si>
  <si>
    <t>Elec export summaries by month</t>
  </si>
  <si>
    <t>Number of SERL households with an electricity export profile in each archetype. All the data comes from averaging over these n_puprn SERL households.</t>
  </si>
  <si>
    <t>elec_exp_total_kwh_mean</t>
  </si>
  <si>
    <t>Mean monthly electricity export</t>
  </si>
  <si>
    <t>elec_exp_total_kwh_50th</t>
  </si>
  <si>
    <t>50th percentile monthly electricity export</t>
  </si>
  <si>
    <t>elec_exp_total_kwh_75th</t>
  </si>
  <si>
    <t>75th percentile monthly electricity export</t>
  </si>
  <si>
    <t>elec_exp_total_kwh_25th</t>
  </si>
  <si>
    <t>25th percentile monthly electricity export</t>
  </si>
  <si>
    <t>elec_exp_total_kwh_90th</t>
  </si>
  <si>
    <t>90th percentile monthly electricity export</t>
  </si>
  <si>
    <t>elec_exp_total_kwh_10th</t>
  </si>
  <si>
    <t>10th percentile monthly electricity export</t>
  </si>
  <si>
    <t>elec_exp_hh_peak_wh_mean</t>
  </si>
  <si>
    <t>Mean peak half-hourly electricity export in the month</t>
  </si>
  <si>
    <t>elec_exp_hh_peak_wh_50th</t>
  </si>
  <si>
    <t>50th percentile peak half-hourly electricity export in the month</t>
  </si>
  <si>
    <t>elec_exp_hh_peak_wh_75th</t>
  </si>
  <si>
    <t>75th percentile peak half-hourly electricity export in the month</t>
  </si>
  <si>
    <t>elec_exp_hh_peak_wh_25th</t>
  </si>
  <si>
    <t>25th percentile peak half-hourly electricity export in the month</t>
  </si>
  <si>
    <t>elec_exp_hh_peak_wh_90th</t>
  </si>
  <si>
    <t>90th percentile peak half-hourly electricity export in the month</t>
  </si>
  <si>
    <t>elec_exp_hh_peak_wh_10th</t>
  </si>
  <si>
    <t>10th percentile peak half-hourly electricity export in the month</t>
  </si>
  <si>
    <t>elec_exp_hh_min_wh_mean</t>
  </si>
  <si>
    <t>Mean minimum half-hourly electricity export in the month</t>
  </si>
  <si>
    <t>elec_exp_hh_min_wh_50th</t>
  </si>
  <si>
    <t>50th percentile minimum half-hourly electricity export in the month</t>
  </si>
  <si>
    <t>elec_exp_hh_min_wh_75th</t>
  </si>
  <si>
    <t>75th percentile minimum half-hourly electricity export in the month</t>
  </si>
  <si>
    <t>elec_exp_hh_min_wh_25th</t>
  </si>
  <si>
    <t>25th percentile minimum half-hourly electricity export in the month</t>
  </si>
  <si>
    <t>elec_exp_hh_min_wh_90th</t>
  </si>
  <si>
    <t>90th percentile minimum half-hourly electricity export in the month</t>
  </si>
  <si>
    <t>elec_exp_hh_min_wh_10th</t>
  </si>
  <si>
    <t>10th percentile minimum half-hourly electricity export in the month</t>
  </si>
  <si>
    <t>Sum of elec_exp_total_kwh_mean</t>
  </si>
  <si>
    <t>Average of elec_exp_hh_peak_wh_mean</t>
  </si>
  <si>
    <t>Average of elec_exp_hh_min_wh_mean</t>
  </si>
  <si>
    <t>Editable pivot table of the data in "Raw CSV data". The data consists of the monthly electricity export, peak half-hourly electricity export in the month, and minimum half-hourly electricity export in the month per archetype (as a mean, 10th, 25th, 50th, 75th, and 90th percentile).</t>
  </si>
  <si>
    <t>VX</t>
  </si>
  <si>
    <t>X</t>
  </si>
  <si>
    <t>V</t>
  </si>
  <si>
    <t>ES</t>
  </si>
  <si>
    <t>ER</t>
  </si>
  <si>
    <t>EO</t>
  </si>
  <si>
    <t>N</t>
  </si>
  <si>
    <t>D</t>
  </si>
  <si>
    <t>O</t>
  </si>
  <si>
    <t>EV and PV</t>
  </si>
  <si>
    <r>
      <rPr>
        <b/>
        <sz val="11"/>
        <color theme="1"/>
        <rFont val="Calibri"/>
        <family val="2"/>
        <scheme val="minor"/>
      </rPr>
      <t>Smart Energy Research Lab (SERL) Observatory Data</t>
    </r>
    <r>
      <rPr>
        <sz val="11"/>
        <color theme="1"/>
        <rFont val="Calibri"/>
        <family val="2"/>
        <scheme val="minor"/>
      </rPr>
      <t xml:space="preserve">
Elam, S., Webborn, E., McKenna, E., Oreszczyn, T., Anderson, B., Few, J., Pullinger, M., European Centre for Medium-Range Weather Forecasts, Ministry of Housing, Communities and Local Government, Royal Mail Group Limited. (2022). Smart Energy Research Lab Observatory Data, 2019-2021: Secure Access. [data collection]. 5th Edition. UK Data Service. SN: 8666, DOI: http://doi.org/10.5255/UKDA-SN-8666-5</t>
    </r>
  </si>
  <si>
    <t>2 archetypes (out of a total of 18) that have electricity export profiles</t>
  </si>
  <si>
    <t>Number of adults</t>
  </si>
  <si>
    <t>Head of household aged 65+</t>
  </si>
  <si>
    <t>L</t>
  </si>
  <si>
    <t>LPG</t>
  </si>
  <si>
    <t>G11</t>
  </si>
  <si>
    <t>Mains gas</t>
  </si>
  <si>
    <t>1 adult</t>
  </si>
  <si>
    <t>G12</t>
  </si>
  <si>
    <t>2+ children</t>
  </si>
  <si>
    <t>G21</t>
  </si>
  <si>
    <t>2+ adults</t>
  </si>
  <si>
    <t>G22</t>
  </si>
  <si>
    <t>G10</t>
  </si>
  <si>
    <t>No</t>
  </si>
  <si>
    <t>G10p</t>
  </si>
  <si>
    <t>Yes</t>
  </si>
  <si>
    <t>G20</t>
  </si>
  <si>
    <t>G20p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</si>
</sst>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1B9E77"/>
        <bgColor indexed="64"/>
      </patternFill>
    </fill>
    <fill>
      <patternFill patternType="solid">
        <fgColor rgb="FFD95F02"/>
        <bgColor indexed="64"/>
      </patternFill>
    </fill>
    <fill>
      <patternFill patternType="solid">
        <fgColor rgb="FF7570B3"/>
        <bgColor indexed="64"/>
      </patternFill>
    </fill>
    <fill>
      <patternFill patternType="solid">
        <fgColor rgb="FFA6761D"/>
        <bgColor indexed="64"/>
      </patternFill>
    </fill>
    <fill>
      <patternFill patternType="solid">
        <fgColor rgb="FF66A61E"/>
        <bgColor indexed="64"/>
      </patternFill>
    </fill>
    <fill>
      <patternFill patternType="solid">
        <fgColor rgb="FFE6AB02"/>
        <bgColor indexed="64"/>
      </patternFill>
    </fill>
    <fill>
      <patternFill patternType="solid">
        <fgColor rgb="FFE7298A"/>
        <bgColor indexed="64"/>
      </patternFill>
    </fill>
    <fill>
      <patternFill patternType="solid">
        <fgColor rgb="FF66666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0">
    <xf numFmtId="0" fontId="0" fillId="0" borderId="0" xfId="0"/>
    <xf numFmtId="0" fontId="0" fillId="33" borderId="0" xfId="0" applyFill="1"/>
    <xf numFmtId="0" fontId="18" fillId="33" borderId="0" xfId="42" applyFill="1"/>
    <xf numFmtId="49" fontId="0" fillId="33" borderId="0" xfId="0" applyNumberFormat="1" applyFill="1"/>
    <xf numFmtId="0" fontId="13" fillId="34" borderId="0" xfId="0" applyFont="1" applyFill="1"/>
    <xf numFmtId="0" fontId="0" fillId="33" borderId="10" xfId="0" applyFill="1" applyBorder="1"/>
    <xf numFmtId="0" fontId="0" fillId="33" borderId="1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33" borderId="0" xfId="0" applyFill="1" applyAlignment="1">
      <alignment horizontal="left" vertical="top" wrapText="1"/>
    </xf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38" borderId="0" xfId="0" applyFont="1" applyFill="1"/>
    <xf numFmtId="0" fontId="16" fillId="39" borderId="0" xfId="0" applyFont="1" applyFill="1"/>
    <xf numFmtId="0" fontId="16" fillId="40" borderId="0" xfId="0" applyFont="1" applyFill="1"/>
    <xf numFmtId="0" fontId="16" fillId="41" borderId="0" xfId="0" applyFont="1" applyFill="1"/>
    <xf numFmtId="0" fontId="16" fillId="42" borderId="0" xfId="0" applyFont="1" applyFill="1"/>
    <xf numFmtId="0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3873500</xdr:colOff>
      <xdr:row>0</xdr:row>
      <xdr:rowOff>0</xdr:rowOff>
    </xdr:from>
    <xdr:to>
      <xdr:col>3</xdr:col>
      <xdr:colOff>597652</xdr:colOff>
      <xdr:row>5</xdr:row>
      <xdr:rowOff>141584</xdr:rowOff>
    </xdr:to>
    <xdr:pic>
      <xdr:nvPicPr>
        <xdr:cNvPr id="3" name="Picture 2" descr="A picture containing diagram&#10;&#10;Description automatically generated">
          <a:extLst>
            <a:ext uri="{FF2B5EF4-FFF2-40B4-BE49-F238E27FC236}">
              <a16:creationId xmlns:a16="http://schemas.microsoft.com/office/drawing/2014/main" id="{BFBE46A3-F606-4E2A-B864-2F751C4EFE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0050" y="0"/>
          <a:ext cx="2248652" cy="106868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m Homan" refreshedDate="45146.054060300929" createdVersion="8" refreshedVersion="8" minRefreshableVersion="3" recordCount="24" xr:uid="{1A228AF4-6528-44A9-8C33-61D7F2769284}">
  <cacheSource type="worksheet">
    <worksheetSource ref="A1:U25" sheet="Raw CSV data"/>
  </cacheSource>
  <cacheFields count="21">
    <cacheField name="archetype" numFmtId="0">
      <sharedItems count="4">
        <s v="VX"/>
        <s v="X"/>
        <s v="A" u="1"/>
        <s v="B" u="1"/>
      </sharedItems>
    </cacheField>
    <cacheField name="n_puprn" numFmtId="0">
      <sharedItems containsSemiMixedTypes="0" containsString="0" containsNumber="1" containsInteger="1" minValue="59" maxValue="501"/>
    </cacheField>
    <cacheField name="month" numFmtId="0">
      <sharedItems count="12">
        <s v="jul"/>
        <s v="aug"/>
        <s v="sep"/>
        <s v="oct"/>
        <s v="nov"/>
        <s v="dec"/>
        <s v="jan"/>
        <s v="feb"/>
        <s v="mar"/>
        <s v="apr"/>
        <s v="may"/>
        <s v="jun"/>
      </sharedItems>
    </cacheField>
    <cacheField name="elec_exp_total_kwh_mean" numFmtId="0">
      <sharedItems containsSemiMixedTypes="0" containsString="0" containsNumber="1" minValue="15.6629661016949" maxValue="269.35848303393198"/>
    </cacheField>
    <cacheField name="elec_exp_total_kwh_50th" numFmtId="0">
      <sharedItems containsSemiMixedTypes="0" containsString="0" containsNumber="1" minValue="12.2591" maxValue="271.59010000000001"/>
    </cacheField>
    <cacheField name="elec_exp_total_kwh_75th" numFmtId="0">
      <sharedItems containsSemiMixedTypes="0" containsString="0" containsNumber="1" minValue="18.316500000000001" maxValue="356.5428"/>
    </cacheField>
    <cacheField name="elec_exp_total_kwh_25th" numFmtId="0">
      <sharedItems containsSemiMixedTypes="0" containsString="0" containsNumber="1" minValue="4.7914000000000003" maxValue="190.95419999999999"/>
    </cacheField>
    <cacheField name="elec_exp_total_kwh_90th" numFmtId="0">
      <sharedItems containsSemiMixedTypes="0" containsString="0" containsNumber="1" minValue="29.439699999999998" maxValue="417.33519999999999"/>
    </cacheField>
    <cacheField name="elec_exp_total_kwh_10th" numFmtId="0">
      <sharedItems containsSemiMixedTypes="0" containsString="0" containsNumber="1" minValue="0.86699999999999999" maxValue="137.4487"/>
    </cacheField>
    <cacheField name="elec_exp_hh_peak_wh_mean" numFmtId="0">
      <sharedItems containsSemiMixedTypes="0" containsString="0" containsNumber="1" minValue="476.20958083832301" maxValue="1337.7288135593201"/>
    </cacheField>
    <cacheField name="elec_exp_hh_peak_wh_50th" numFmtId="0">
      <sharedItems containsSemiMixedTypes="0" containsString="0" containsNumber="1" minValue="442.4" maxValue="1398.6"/>
    </cacheField>
    <cacheField name="elec_exp_hh_peak_wh_75th" numFmtId="0">
      <sharedItems containsSemiMixedTypes="0" containsString="0" containsNumber="1" minValue="694.9" maxValue="1557.2"/>
    </cacheField>
    <cacheField name="elec_exp_hh_peak_wh_25th" numFmtId="0">
      <sharedItems containsSemiMixedTypes="0" containsString="0" containsNumber="1" minValue="137.30000000000001" maxValue="1172.0999999999999"/>
    </cacheField>
    <cacheField name="elec_exp_hh_peak_wh_90th" numFmtId="0">
      <sharedItems containsSemiMixedTypes="0" containsString="0" containsNumber="1" minValue="915.2" maxValue="1845.8"/>
    </cacheField>
    <cacheField name="elec_exp_hh_peak_wh_10th" numFmtId="0">
      <sharedItems containsSemiMixedTypes="0" containsString="0" containsNumber="1" minValue="45" maxValue="849.2"/>
    </cacheField>
    <cacheField name="elec_exp_hh_min_wh_mean" numFmtId="0">
      <sharedItems containsSemiMixedTypes="0" containsString="0" containsNumber="1" minValue="0" maxValue="3.9920159680638702E-3"/>
    </cacheField>
    <cacheField name="elec_exp_hh_min_wh_50th" numFmtId="0">
      <sharedItems containsSemiMixedTypes="0" containsString="0" containsNumber="1" containsInteger="1" minValue="0" maxValue="0"/>
    </cacheField>
    <cacheField name="elec_exp_hh_min_wh_75th" numFmtId="0">
      <sharedItems containsSemiMixedTypes="0" containsString="0" containsNumber="1" containsInteger="1" minValue="0" maxValue="0"/>
    </cacheField>
    <cacheField name="elec_exp_hh_min_wh_25th" numFmtId="0">
      <sharedItems containsSemiMixedTypes="0" containsString="0" containsNumber="1" containsInteger="1" minValue="0" maxValue="0"/>
    </cacheField>
    <cacheField name="elec_exp_hh_min_wh_90th" numFmtId="0">
      <sharedItems containsSemiMixedTypes="0" containsString="0" containsNumber="1" containsInteger="1" minValue="0" maxValue="0"/>
    </cacheField>
    <cacheField name="elec_exp_hh_min_wh_10th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x v="0"/>
    <n v="59"/>
    <x v="0"/>
    <n v="241.59506779661001"/>
    <n v="260.44880000000001"/>
    <n v="295.27719999999999"/>
    <n v="165.52070000000001"/>
    <n v="320.88529999999997"/>
    <n v="135.48390000000001"/>
    <n v="1285.9830508474599"/>
    <n v="1259.9000000000001"/>
    <n v="1456.4"/>
    <n v="1172.0999999999999"/>
    <n v="1521"/>
    <n v="849.2"/>
    <n v="0"/>
    <n v="0"/>
    <n v="0"/>
    <n v="0"/>
    <n v="0"/>
    <n v="0"/>
  </r>
  <r>
    <x v="1"/>
    <n v="501"/>
    <x v="0"/>
    <n v="247.040662674651"/>
    <n v="247.6859"/>
    <n v="334.27379999999999"/>
    <n v="159.24879999999999"/>
    <n v="382.85559999999998"/>
    <n v="101.746"/>
    <n v="1125.1357285429101"/>
    <n v="1162.2"/>
    <n v="1410.4"/>
    <n v="877.7"/>
    <n v="1572.9"/>
    <n v="592.1"/>
    <n v="0"/>
    <n v="0"/>
    <n v="0"/>
    <n v="0"/>
    <n v="0"/>
    <n v="0"/>
  </r>
  <r>
    <x v="0"/>
    <n v="59"/>
    <x v="1"/>
    <n v="172.071847457627"/>
    <n v="185.04329999999999"/>
    <n v="214.8716"/>
    <n v="112.67959999999999"/>
    <n v="251.71100000000001"/>
    <n v="96.168599999999998"/>
    <n v="1253.2542372881401"/>
    <n v="1270.8"/>
    <n v="1451.8"/>
    <n v="1017.8"/>
    <n v="1537.3"/>
    <n v="769.3"/>
    <n v="0"/>
    <n v="0"/>
    <n v="0"/>
    <n v="0"/>
    <n v="0"/>
    <n v="0"/>
  </r>
  <r>
    <x v="1"/>
    <n v="501"/>
    <x v="1"/>
    <n v="176.45671856287399"/>
    <n v="176.18199999999999"/>
    <n v="241.34270000000001"/>
    <n v="113.828"/>
    <n v="285.19510000000002"/>
    <n v="64.146199999999993"/>
    <n v="1093.7305389221599"/>
    <n v="1131.2"/>
    <n v="1385.9"/>
    <n v="858.5"/>
    <n v="1520.8"/>
    <n v="574.29999999999995"/>
    <n v="0"/>
    <n v="0"/>
    <n v="0"/>
    <n v="0"/>
    <n v="0"/>
    <n v="0"/>
  </r>
  <r>
    <x v="0"/>
    <n v="59"/>
    <x v="2"/>
    <n v="141.12706779660999"/>
    <n v="132.43459999999999"/>
    <n v="188.2406"/>
    <n v="115.08629999999999"/>
    <n v="205.3366"/>
    <n v="44.596200000000003"/>
    <n v="1101.5084745762699"/>
    <n v="1148.2"/>
    <n v="1273.7"/>
    <n v="865.8"/>
    <n v="1419.9"/>
    <n v="724.2"/>
    <n v="0"/>
    <n v="0"/>
    <n v="0"/>
    <n v="0"/>
    <n v="0"/>
    <n v="0"/>
  </r>
  <r>
    <x v="1"/>
    <n v="501"/>
    <x v="2"/>
    <n v="151.24090219560901"/>
    <n v="150.738"/>
    <n v="204.077"/>
    <n v="94.393500000000003"/>
    <n v="250.81610000000001"/>
    <n v="53.398200000000003"/>
    <n v="984.85029940119796"/>
    <n v="1019.9"/>
    <n v="1279.8"/>
    <n v="745.5"/>
    <n v="1418.1"/>
    <n v="504.9"/>
    <n v="0"/>
    <n v="0"/>
    <n v="0"/>
    <n v="0"/>
    <n v="0"/>
    <n v="0"/>
  </r>
  <r>
    <x v="0"/>
    <n v="59"/>
    <x v="3"/>
    <n v="79.747593220338999"/>
    <n v="78.409800000000004"/>
    <n v="105.80410000000001"/>
    <n v="51.2468"/>
    <n v="146.77099999999999"/>
    <n v="12.649100000000001"/>
    <n v="987.305084745763"/>
    <n v="1055.4000000000001"/>
    <n v="1219.8"/>
    <n v="754.9"/>
    <n v="1427.1"/>
    <n v="477.6"/>
    <n v="0"/>
    <n v="0"/>
    <n v="0"/>
    <n v="0"/>
    <n v="0"/>
    <n v="0"/>
  </r>
  <r>
    <x v="1"/>
    <n v="501"/>
    <x v="3"/>
    <n v="86.948129740518993"/>
    <n v="83.771600000000007"/>
    <n v="122.6056"/>
    <n v="48.788899999999998"/>
    <n v="153.04839999999999"/>
    <n v="22.842199999999998"/>
    <n v="905.96207584830302"/>
    <n v="942.8"/>
    <n v="1185.0999999999999"/>
    <n v="649.29999999999995"/>
    <n v="1345.1"/>
    <n v="440"/>
    <n v="0"/>
    <n v="0"/>
    <n v="0"/>
    <n v="0"/>
    <n v="0"/>
    <n v="0"/>
  </r>
  <r>
    <x v="0"/>
    <n v="59"/>
    <x v="4"/>
    <n v="41.902220338983"/>
    <n v="38.023299999999999"/>
    <n v="62.395899999999997"/>
    <n v="13.7494"/>
    <n v="80.003900000000002"/>
    <n v="8.8137000000000008"/>
    <n v="756.79661016949103"/>
    <n v="751.2"/>
    <n v="957.9"/>
    <n v="503.6"/>
    <n v="1119.8"/>
    <n v="154.5"/>
    <n v="0"/>
    <n v="0"/>
    <n v="0"/>
    <n v="0"/>
    <n v="0"/>
    <n v="0"/>
  </r>
  <r>
    <x v="1"/>
    <n v="501"/>
    <x v="4"/>
    <n v="45.230568862275398"/>
    <n v="39.641800000000003"/>
    <n v="64.203299999999999"/>
    <n v="19.8626"/>
    <n v="92.6768"/>
    <n v="6.3745000000000003"/>
    <n v="676.57684630738504"/>
    <n v="662.3"/>
    <n v="920.6"/>
    <n v="438.6"/>
    <n v="1097.4000000000001"/>
    <n v="240.4"/>
    <n v="0"/>
    <n v="0"/>
    <n v="0"/>
    <n v="0"/>
    <n v="0"/>
    <n v="0"/>
  </r>
  <r>
    <x v="0"/>
    <n v="59"/>
    <x v="5"/>
    <n v="15.6629661016949"/>
    <n v="12.2591"/>
    <n v="18.316500000000001"/>
    <n v="6.4587000000000003"/>
    <n v="29.439699999999998"/>
    <n v="1.1414"/>
    <n v="501.33898305084699"/>
    <n v="442.4"/>
    <n v="771.3"/>
    <n v="137.30000000000001"/>
    <n v="918.6"/>
    <n v="45"/>
    <n v="0"/>
    <n v="0"/>
    <n v="0"/>
    <n v="0"/>
    <n v="0"/>
    <n v="0"/>
  </r>
  <r>
    <x v="1"/>
    <n v="501"/>
    <x v="5"/>
    <n v="15.839493013972101"/>
    <n v="12.2807"/>
    <n v="23.2165"/>
    <n v="4.7914000000000003"/>
    <n v="35.017499999999998"/>
    <n v="0.86699999999999999"/>
    <n v="476.20958083832301"/>
    <n v="460"/>
    <n v="694.9"/>
    <n v="239.8"/>
    <n v="915.2"/>
    <n v="79.599999999999994"/>
    <n v="0"/>
    <n v="0"/>
    <n v="0"/>
    <n v="0"/>
    <n v="0"/>
    <n v="0"/>
  </r>
  <r>
    <x v="0"/>
    <n v="59"/>
    <x v="6"/>
    <n v="35.436406779660999"/>
    <n v="27.395499999999998"/>
    <n v="56.540399999999998"/>
    <n v="8.3421000000000003"/>
    <n v="65.984499999999997"/>
    <n v="5.9002999999999997"/>
    <n v="657.93220338983099"/>
    <n v="654.29999999999995"/>
    <n v="911.1"/>
    <n v="462.6"/>
    <n v="984.3"/>
    <n v="111.6"/>
    <n v="0"/>
    <n v="0"/>
    <n v="0"/>
    <n v="0"/>
    <n v="0"/>
    <n v="0"/>
  </r>
  <r>
    <x v="1"/>
    <n v="501"/>
    <x v="6"/>
    <n v="41.077353293413204"/>
    <n v="33.817599999999999"/>
    <n v="63.621499999999997"/>
    <n v="14.538"/>
    <n v="86.670100000000005"/>
    <n v="3.5545"/>
    <n v="616.18562874251495"/>
    <n v="608.4"/>
    <n v="851.3"/>
    <n v="376.2"/>
    <n v="1062.8"/>
    <n v="167.2"/>
    <n v="0"/>
    <n v="0"/>
    <n v="0"/>
    <n v="0"/>
    <n v="0"/>
    <n v="0"/>
  </r>
  <r>
    <x v="0"/>
    <n v="59"/>
    <x v="7"/>
    <n v="60.877423728813604"/>
    <n v="50.382800000000003"/>
    <n v="78.939599999999999"/>
    <n v="38.42"/>
    <n v="110.0177"/>
    <n v="18.013500000000001"/>
    <n v="962.23728813559296"/>
    <n v="996.7"/>
    <n v="1136.7"/>
    <n v="727.7"/>
    <n v="1319.2"/>
    <n v="633.20000000000005"/>
    <n v="0"/>
    <n v="0"/>
    <n v="0"/>
    <n v="0"/>
    <n v="0"/>
    <n v="0"/>
  </r>
  <r>
    <x v="1"/>
    <n v="501"/>
    <x v="7"/>
    <n v="67.8111017964072"/>
    <n v="62.482999999999997"/>
    <n v="95.660700000000006"/>
    <n v="36.660899999999998"/>
    <n v="128.34989999999999"/>
    <n v="14.9156"/>
    <n v="873.451097804391"/>
    <n v="881.7"/>
    <n v="1159"/>
    <n v="596"/>
    <n v="1345.7"/>
    <n v="384.1"/>
    <n v="0"/>
    <n v="0"/>
    <n v="0"/>
    <n v="0"/>
    <n v="0"/>
    <n v="0"/>
  </r>
  <r>
    <x v="0"/>
    <n v="59"/>
    <x v="8"/>
    <n v="155.689457627119"/>
    <n v="173.28110000000001"/>
    <n v="194.52160000000001"/>
    <n v="123.86069999999999"/>
    <n v="221.55359999999999"/>
    <n v="58.485199999999999"/>
    <n v="1165.47457627119"/>
    <n v="1179.4000000000001"/>
    <n v="1407.9"/>
    <n v="878.7"/>
    <n v="1496.6"/>
    <n v="762.9"/>
    <n v="0"/>
    <n v="0"/>
    <n v="0"/>
    <n v="0"/>
    <n v="0"/>
    <n v="0"/>
  </r>
  <r>
    <x v="1"/>
    <n v="501"/>
    <x v="8"/>
    <n v="170.17324550898201"/>
    <n v="168.45650000000001"/>
    <n v="233.13200000000001"/>
    <n v="106.92829999999999"/>
    <n v="278.85419999999999"/>
    <n v="55.317799999999998"/>
    <n v="1045.5329341317399"/>
    <n v="1088.0999999999999"/>
    <n v="1349"/>
    <n v="775"/>
    <n v="1507.3"/>
    <n v="537.20000000000005"/>
    <n v="0"/>
    <n v="0"/>
    <n v="0"/>
    <n v="0"/>
    <n v="0"/>
    <n v="0"/>
  </r>
  <r>
    <x v="0"/>
    <n v="59"/>
    <x v="9"/>
    <n v="203.04638983050799"/>
    <n v="215.5675"/>
    <n v="258.80290000000002"/>
    <n v="139.58959999999999"/>
    <n v="292.02300000000002"/>
    <n v="116.0596"/>
    <n v="1285.81355932203"/>
    <n v="1307.7"/>
    <n v="1469.3"/>
    <n v="1111.5999999999999"/>
    <n v="1573"/>
    <n v="835"/>
    <n v="0"/>
    <n v="0"/>
    <n v="0"/>
    <n v="0"/>
    <n v="0"/>
    <n v="0"/>
  </r>
  <r>
    <x v="1"/>
    <n v="501"/>
    <x v="9"/>
    <n v="217.749085828343"/>
    <n v="217.9487"/>
    <n v="293.8648"/>
    <n v="145.16659999999999"/>
    <n v="341.80470000000003"/>
    <n v="75.506500000000003"/>
    <n v="1139.6886227544901"/>
    <n v="1193.7"/>
    <n v="1471.9"/>
    <n v="870"/>
    <n v="1598.7"/>
    <n v="598.70000000000005"/>
    <n v="0"/>
    <n v="0"/>
    <n v="0"/>
    <n v="0"/>
    <n v="0"/>
    <n v="0"/>
  </r>
  <r>
    <x v="0"/>
    <n v="59"/>
    <x v="10"/>
    <n v="227.09437288135601"/>
    <n v="215.18539999999999"/>
    <n v="266.17579999999998"/>
    <n v="162.31829999999999"/>
    <n v="313.19650000000001"/>
    <n v="112.6324"/>
    <n v="1314.23728813559"/>
    <n v="1341"/>
    <n v="1557.2"/>
    <n v="1169.7"/>
    <n v="1599"/>
    <n v="823.9"/>
    <n v="0"/>
    <n v="0"/>
    <n v="0"/>
    <n v="0"/>
    <n v="0"/>
    <n v="0"/>
  </r>
  <r>
    <x v="1"/>
    <n v="501"/>
    <x v="10"/>
    <n v="238.767159680639"/>
    <n v="241.29060000000001"/>
    <n v="313.87389999999999"/>
    <n v="165.2715"/>
    <n v="377.75959999999998"/>
    <n v="96.296700000000001"/>
    <n v="1170.4730538922199"/>
    <n v="1220.2"/>
    <n v="1465.7"/>
    <n v="914"/>
    <n v="1633"/>
    <n v="604.5"/>
    <n v="0"/>
    <n v="0"/>
    <n v="0"/>
    <n v="0"/>
    <n v="0"/>
    <n v="0"/>
  </r>
  <r>
    <x v="0"/>
    <n v="59"/>
    <x v="11"/>
    <n v="251.275983050847"/>
    <n v="259.9427"/>
    <n v="301.19560000000001"/>
    <n v="179.67850000000001"/>
    <n v="360.99079999999998"/>
    <n v="137.4487"/>
    <n v="1337.7288135593201"/>
    <n v="1398.6"/>
    <n v="1531.3"/>
    <n v="1168.4000000000001"/>
    <n v="1845.8"/>
    <n v="848.7"/>
    <n v="0"/>
    <n v="0"/>
    <n v="0"/>
    <n v="0"/>
    <n v="0"/>
    <n v="0"/>
  </r>
  <r>
    <x v="1"/>
    <n v="501"/>
    <x v="11"/>
    <n v="269.35848303393198"/>
    <n v="271.59010000000001"/>
    <n v="356.5428"/>
    <n v="190.95419999999999"/>
    <n v="417.33519999999999"/>
    <n v="108.70050000000001"/>
    <n v="1175.96407185629"/>
    <n v="1228.0999999999999"/>
    <n v="1472.4"/>
    <n v="921.1"/>
    <n v="1637"/>
    <n v="604.29999999999995"/>
    <n v="3.9920159680638702E-3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1581D8F-F9AF-4D64-B31F-1342D1B00785}" name="PivotTable1" cacheId="14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3:D6" firstHeaderRow="0" firstDataRow="1" firstDataCol="1" rowPageCount="1" colPageCount="1"/>
  <pivotFields count="21">
    <pivotField axis="axisRow" showAll="0" sortType="ascending">
      <items count="5">
        <item m="1" x="2"/>
        <item m="1" x="3"/>
        <item x="0"/>
        <item x="1"/>
        <item t="default"/>
      </items>
    </pivotField>
    <pivotField showAll="0"/>
    <pivotField axis="axisPage" showAll="0">
      <items count="13">
        <item x="6"/>
        <item x="7"/>
        <item x="8"/>
        <item x="9"/>
        <item x="10"/>
        <item x="11"/>
        <item x="0"/>
        <item x="1"/>
        <item x="2"/>
        <item x="3"/>
        <item x="4"/>
        <item x="5"/>
        <item t="default"/>
      </items>
    </pivotField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3"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Sum of elec_exp_total_kwh_mean" fld="3" baseField="0" baseItem="0"/>
    <dataField name="Average of elec_exp_hh_peak_wh_mean" fld="9" subtotal="average" baseField="0" baseItem="0"/>
    <dataField name="Average of elec_exp_hh_min_wh_mean" fld="15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F6F241-003F-4038-BACD-CD8827CB69CC}" name="Table1" displayName="Table1" ref="A1:I19" totalsRowShown="0" headerRowDxfId="1">
  <autoFilter ref="A1:I19" xr:uid="{00000000-0009-0000-0100-000001000000}"/>
  <tableColumns count="9">
    <tableColumn id="1" xr3:uid="{F86721CD-E5AD-4D6E-B2CC-908F4B837A2D}" name="Archetype code" dataDxfId="0"/>
    <tableColumn id="2" xr3:uid="{C03DA2E0-FA9B-4F97-BD62-02FD73F8A5B9}" name="Presence of PV/EV"/>
    <tableColumn id="3" xr3:uid="{8135BFD5-12BE-407F-B3DE-B3BEAF975114}" name="Central heating system"/>
    <tableColumn id="4" xr3:uid="{2B340ADF-6EFB-4AF8-A770-E67759384494}" name="Number of adults"/>
    <tableColumn id="9" xr3:uid="{51147639-EA7E-4AA2-9600-86F32A6B892E}" name="Number of children"/>
    <tableColumn id="5" xr3:uid="{757580C7-95C7-4C7A-A39C-67BE7A5E82DD}" name="Head of household aged 65+"/>
    <tableColumn id="6" xr3:uid="{BA75E97A-02D5-401E-8DA3-FF9B493DF044}" name="Electricity import profiles"/>
    <tableColumn id="7" xr3:uid="{AD9DAB8A-1F22-42E2-8FB7-D4C0CE5210BA}" name="Electricity export profiles"/>
    <tableColumn id="8" xr3:uid="{BCE79B91-DE2E-485D-A7CA-B88D1B9C9DEB}" name="Gas profil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54B2B-42AC-4E4D-90B1-1DED38851A38}" name="Table3" displayName="Table3" ref="A1:D22" totalsRowShown="0">
  <autoFilter ref="A1:D22" xr:uid="{9AEA0F0C-BA76-40A2-AB46-733352AFF296}"/>
  <tableColumns count="4">
    <tableColumn id="1" xr3:uid="{7BB94053-D4C4-45AD-8E77-720461F798ED}" name="Variable name"/>
    <tableColumn id="3" xr3:uid="{761108E7-D219-44F1-9BFD-B2D630E86134}" name="Units"/>
    <tableColumn id="4" xr3:uid="{58AA1C32-53E9-4B61-A4F4-5A9CF6B5C1D8}" name="Description" dataDxfId="2"/>
    <tableColumn id="5" xr3:uid="{BAB2C2A1-C84E-4100-A5B3-9B416D1EA6F9}" name="Data sourc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m.homan@cse.org.u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2B404-0FE9-4817-BA52-0DC6B4A554AF}">
  <sheetPr>
    <tabColor theme="1"/>
  </sheetPr>
  <dimension ref="A1:D20"/>
  <sheetViews>
    <sheetView tabSelected="1" workbookViewId="0"/>
  </sheetViews>
  <sheetFormatPr defaultRowHeight="14.5" x14ac:dyDescent="0.35"/>
  <cols>
    <col min="2" max="2" width="32.453125" customWidth="1"/>
    <col min="3" max="3" width="79" customWidth="1"/>
  </cols>
  <sheetData>
    <row r="1" spans="1:4" x14ac:dyDescent="0.35">
      <c r="A1" s="1"/>
      <c r="B1" s="1"/>
      <c r="C1" s="1"/>
      <c r="D1" s="1"/>
    </row>
    <row r="2" spans="1:4" x14ac:dyDescent="0.35">
      <c r="A2" s="1"/>
      <c r="B2" s="1" t="s">
        <v>14</v>
      </c>
      <c r="C2" s="1" t="s">
        <v>15</v>
      </c>
      <c r="D2" s="1"/>
    </row>
    <row r="3" spans="1:4" x14ac:dyDescent="0.35">
      <c r="A3" s="1"/>
      <c r="B3" s="1" t="s">
        <v>16</v>
      </c>
      <c r="C3" s="1" t="s">
        <v>17</v>
      </c>
      <c r="D3" s="1"/>
    </row>
    <row r="4" spans="1:4" x14ac:dyDescent="0.35">
      <c r="A4" s="1"/>
      <c r="B4" s="1"/>
      <c r="C4" s="1"/>
      <c r="D4" s="1"/>
    </row>
    <row r="5" spans="1:4" x14ac:dyDescent="0.35">
      <c r="A5" s="1"/>
      <c r="B5" s="1" t="s">
        <v>18</v>
      </c>
      <c r="C5" s="2" t="s">
        <v>19</v>
      </c>
      <c r="D5" s="1"/>
    </row>
    <row r="6" spans="1:4" x14ac:dyDescent="0.35">
      <c r="A6" s="1"/>
      <c r="B6" s="1"/>
      <c r="C6" s="2"/>
      <c r="D6" s="1"/>
    </row>
    <row r="7" spans="1:4" x14ac:dyDescent="0.35">
      <c r="A7" s="1"/>
      <c r="B7" s="1" t="s">
        <v>20</v>
      </c>
      <c r="C7" s="3" t="s">
        <v>21</v>
      </c>
      <c r="D7" s="1"/>
    </row>
    <row r="8" spans="1:4" x14ac:dyDescent="0.35">
      <c r="A8" s="1"/>
      <c r="B8" s="1"/>
      <c r="C8" s="1"/>
      <c r="D8" s="1"/>
    </row>
    <row r="9" spans="1:4" x14ac:dyDescent="0.35">
      <c r="A9" s="1"/>
      <c r="B9" s="4" t="s">
        <v>22</v>
      </c>
      <c r="C9" s="4" t="s">
        <v>23</v>
      </c>
      <c r="D9" s="1"/>
    </row>
    <row r="10" spans="1:4" x14ac:dyDescent="0.35">
      <c r="A10" s="1"/>
      <c r="B10" s="5" t="s">
        <v>24</v>
      </c>
      <c r="C10" s="6" t="s">
        <v>25</v>
      </c>
      <c r="D10" s="1"/>
    </row>
    <row r="11" spans="1:4" ht="29" x14ac:dyDescent="0.35">
      <c r="A11" s="1"/>
      <c r="B11" s="5" t="s">
        <v>26</v>
      </c>
      <c r="C11" s="6" t="s">
        <v>27</v>
      </c>
      <c r="D11" s="1"/>
    </row>
    <row r="12" spans="1:4" ht="58" x14ac:dyDescent="0.35">
      <c r="A12" s="1"/>
      <c r="B12" s="5" t="s">
        <v>61</v>
      </c>
      <c r="C12" s="6" t="s">
        <v>102</v>
      </c>
      <c r="D12" s="1"/>
    </row>
    <row r="13" spans="1:4" ht="29" x14ac:dyDescent="0.35">
      <c r="A13" s="1"/>
      <c r="B13" s="5" t="s">
        <v>28</v>
      </c>
      <c r="C13" s="6" t="s">
        <v>29</v>
      </c>
      <c r="D13" s="1"/>
    </row>
    <row r="14" spans="1:4" x14ac:dyDescent="0.35">
      <c r="A14" s="1"/>
      <c r="B14" s="1"/>
      <c r="C14" s="1"/>
      <c r="D14" s="1"/>
    </row>
    <row r="15" spans="1:4" x14ac:dyDescent="0.35">
      <c r="A15" s="1"/>
      <c r="B15" s="10" t="s">
        <v>113</v>
      </c>
      <c r="C15" s="10"/>
      <c r="D15" s="1"/>
    </row>
    <row r="16" spans="1:4" x14ac:dyDescent="0.35">
      <c r="A16" s="1"/>
      <c r="B16" s="10"/>
      <c r="C16" s="10"/>
      <c r="D16" s="1"/>
    </row>
    <row r="17" spans="1:4" x14ac:dyDescent="0.35">
      <c r="A17" s="1"/>
      <c r="B17" s="10"/>
      <c r="C17" s="10"/>
      <c r="D17" s="1"/>
    </row>
    <row r="18" spans="1:4" x14ac:dyDescent="0.35">
      <c r="A18" s="1"/>
      <c r="B18" s="10"/>
      <c r="C18" s="10"/>
      <c r="D18" s="1"/>
    </row>
    <row r="19" spans="1:4" x14ac:dyDescent="0.35">
      <c r="A19" s="1"/>
      <c r="B19" s="10"/>
      <c r="C19" s="10"/>
      <c r="D19" s="1"/>
    </row>
    <row r="20" spans="1:4" x14ac:dyDescent="0.35">
      <c r="A20" s="1"/>
      <c r="B20" s="10"/>
      <c r="C20" s="10"/>
      <c r="D20" s="1"/>
    </row>
  </sheetData>
  <sheetProtection sheet="1" objects="1" scenarios="1"/>
  <mergeCells count="1">
    <mergeCell ref="B15:C20"/>
  </mergeCells>
  <hyperlinks>
    <hyperlink ref="C5" r:id="rId1" xr:uid="{2FDCC1BD-3B7C-4B4C-8E41-C4EC0A912F37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B8B9B-B1E0-4C70-A9EE-7BE6197E6577}">
  <sheetPr>
    <tabColor theme="1"/>
  </sheetPr>
  <dimension ref="A1:I19"/>
  <sheetViews>
    <sheetView workbookViewId="0">
      <selection activeCell="A21" sqref="A21"/>
    </sheetView>
  </sheetViews>
  <sheetFormatPr defaultRowHeight="14.5" x14ac:dyDescent="0.35"/>
  <cols>
    <col min="1" max="1" width="17.26953125" bestFit="1" customWidth="1"/>
    <col min="2" max="2" width="20" bestFit="1" customWidth="1"/>
    <col min="3" max="3" width="28.81640625" bestFit="1" customWidth="1"/>
    <col min="4" max="4" width="20.81640625" bestFit="1" customWidth="1"/>
    <col min="5" max="5" width="20.81640625" customWidth="1"/>
    <col min="6" max="6" width="27.54296875" bestFit="1" customWidth="1"/>
    <col min="7" max="7" width="26.1796875" bestFit="1" customWidth="1"/>
    <col min="8" max="8" width="26" bestFit="1" customWidth="1"/>
    <col min="9" max="9" width="13.81640625" bestFit="1" customWidth="1"/>
  </cols>
  <sheetData>
    <row r="1" spans="1:9" x14ac:dyDescent="0.35">
      <c r="A1" s="4" t="s">
        <v>47</v>
      </c>
      <c r="B1" s="4" t="s">
        <v>46</v>
      </c>
      <c r="C1" s="4" t="s">
        <v>45</v>
      </c>
      <c r="D1" s="4" t="s">
        <v>115</v>
      </c>
      <c r="E1" s="4" t="s">
        <v>44</v>
      </c>
      <c r="F1" s="4" t="s">
        <v>116</v>
      </c>
      <c r="G1" s="4" t="s">
        <v>43</v>
      </c>
      <c r="H1" s="4" t="s">
        <v>42</v>
      </c>
      <c r="I1" s="4" t="s">
        <v>41</v>
      </c>
    </row>
    <row r="2" spans="1:9" x14ac:dyDescent="0.35">
      <c r="A2" s="11" t="s">
        <v>103</v>
      </c>
      <c r="B2" t="s">
        <v>112</v>
      </c>
      <c r="G2" t="s">
        <v>30</v>
      </c>
      <c r="H2" t="s">
        <v>30</v>
      </c>
      <c r="I2" t="s">
        <v>30</v>
      </c>
    </row>
    <row r="3" spans="1:9" x14ac:dyDescent="0.35">
      <c r="A3" s="11" t="s">
        <v>104</v>
      </c>
      <c r="B3" t="s">
        <v>40</v>
      </c>
      <c r="G3" t="s">
        <v>30</v>
      </c>
      <c r="H3" t="s">
        <v>30</v>
      </c>
      <c r="I3" t="s">
        <v>30</v>
      </c>
    </row>
    <row r="4" spans="1:9" x14ac:dyDescent="0.35">
      <c r="A4" s="11" t="s">
        <v>105</v>
      </c>
      <c r="B4" t="s">
        <v>39</v>
      </c>
      <c r="G4" t="s">
        <v>30</v>
      </c>
      <c r="I4" t="s">
        <v>30</v>
      </c>
    </row>
    <row r="5" spans="1:9" x14ac:dyDescent="0.35">
      <c r="A5" s="12" t="s">
        <v>106</v>
      </c>
      <c r="B5" t="s">
        <v>31</v>
      </c>
      <c r="C5" t="s">
        <v>38</v>
      </c>
      <c r="G5" t="s">
        <v>30</v>
      </c>
    </row>
    <row r="6" spans="1:9" x14ac:dyDescent="0.35">
      <c r="A6" s="12" t="s">
        <v>107</v>
      </c>
      <c r="B6" t="s">
        <v>31</v>
      </c>
      <c r="C6" t="s">
        <v>37</v>
      </c>
      <c r="G6" t="s">
        <v>30</v>
      </c>
    </row>
    <row r="7" spans="1:9" x14ac:dyDescent="0.35">
      <c r="A7" s="12" t="s">
        <v>108</v>
      </c>
      <c r="B7" t="s">
        <v>31</v>
      </c>
      <c r="C7" t="s">
        <v>36</v>
      </c>
      <c r="G7" t="s">
        <v>30</v>
      </c>
    </row>
    <row r="8" spans="1:9" x14ac:dyDescent="0.35">
      <c r="A8" s="13" t="s">
        <v>109</v>
      </c>
      <c r="B8" t="s">
        <v>31</v>
      </c>
      <c r="C8" t="s">
        <v>31</v>
      </c>
      <c r="G8" t="s">
        <v>30</v>
      </c>
      <c r="I8" t="s">
        <v>30</v>
      </c>
    </row>
    <row r="9" spans="1:9" x14ac:dyDescent="0.35">
      <c r="A9" s="13" t="s">
        <v>110</v>
      </c>
      <c r="B9" t="s">
        <v>31</v>
      </c>
      <c r="C9" t="s">
        <v>35</v>
      </c>
      <c r="G9" t="s">
        <v>30</v>
      </c>
    </row>
    <row r="10" spans="1:9" x14ac:dyDescent="0.35">
      <c r="A10" s="14" t="s">
        <v>111</v>
      </c>
      <c r="B10" t="s">
        <v>31</v>
      </c>
      <c r="C10" t="s">
        <v>34</v>
      </c>
      <c r="G10" t="s">
        <v>30</v>
      </c>
    </row>
    <row r="11" spans="1:9" x14ac:dyDescent="0.35">
      <c r="A11" s="14" t="s">
        <v>117</v>
      </c>
      <c r="B11" t="s">
        <v>31</v>
      </c>
      <c r="C11" t="s">
        <v>118</v>
      </c>
    </row>
    <row r="12" spans="1:9" x14ac:dyDescent="0.35">
      <c r="A12" s="15" t="s">
        <v>119</v>
      </c>
      <c r="B12" t="s">
        <v>31</v>
      </c>
      <c r="C12" t="s">
        <v>120</v>
      </c>
      <c r="D12" t="s">
        <v>121</v>
      </c>
      <c r="E12" t="s">
        <v>32</v>
      </c>
      <c r="G12" t="s">
        <v>30</v>
      </c>
      <c r="I12" t="s">
        <v>30</v>
      </c>
    </row>
    <row r="13" spans="1:9" x14ac:dyDescent="0.35">
      <c r="A13" s="15" t="s">
        <v>122</v>
      </c>
      <c r="B13" t="s">
        <v>31</v>
      </c>
      <c r="C13" t="s">
        <v>120</v>
      </c>
      <c r="D13" t="s">
        <v>121</v>
      </c>
      <c r="E13" t="s">
        <v>123</v>
      </c>
      <c r="G13" t="s">
        <v>30</v>
      </c>
      <c r="I13" t="s">
        <v>30</v>
      </c>
    </row>
    <row r="14" spans="1:9" x14ac:dyDescent="0.35">
      <c r="A14" s="16" t="s">
        <v>124</v>
      </c>
      <c r="B14" t="s">
        <v>31</v>
      </c>
      <c r="C14" t="s">
        <v>120</v>
      </c>
      <c r="D14" t="s">
        <v>125</v>
      </c>
      <c r="E14" t="s">
        <v>32</v>
      </c>
      <c r="G14" t="s">
        <v>30</v>
      </c>
      <c r="I14" t="s">
        <v>30</v>
      </c>
    </row>
    <row r="15" spans="1:9" x14ac:dyDescent="0.35">
      <c r="A15" s="16" t="s">
        <v>126</v>
      </c>
      <c r="B15" t="s">
        <v>31</v>
      </c>
      <c r="C15" t="s">
        <v>120</v>
      </c>
      <c r="D15" t="s">
        <v>125</v>
      </c>
      <c r="E15" t="s">
        <v>123</v>
      </c>
      <c r="G15" t="s">
        <v>30</v>
      </c>
      <c r="I15" t="s">
        <v>30</v>
      </c>
    </row>
    <row r="16" spans="1:9" x14ac:dyDescent="0.35">
      <c r="A16" s="17" t="s">
        <v>127</v>
      </c>
      <c r="B16" t="s">
        <v>31</v>
      </c>
      <c r="C16" t="s">
        <v>120</v>
      </c>
      <c r="D16" t="s">
        <v>121</v>
      </c>
      <c r="E16" t="s">
        <v>33</v>
      </c>
      <c r="F16" t="s">
        <v>128</v>
      </c>
      <c r="G16" t="s">
        <v>30</v>
      </c>
      <c r="I16" t="s">
        <v>30</v>
      </c>
    </row>
    <row r="17" spans="1:9" x14ac:dyDescent="0.35">
      <c r="A17" s="17" t="s">
        <v>129</v>
      </c>
      <c r="B17" t="s">
        <v>31</v>
      </c>
      <c r="C17" t="s">
        <v>120</v>
      </c>
      <c r="D17" t="s">
        <v>121</v>
      </c>
      <c r="E17" t="s">
        <v>33</v>
      </c>
      <c r="F17" t="s">
        <v>130</v>
      </c>
      <c r="G17" t="s">
        <v>30</v>
      </c>
      <c r="I17" t="s">
        <v>30</v>
      </c>
    </row>
    <row r="18" spans="1:9" x14ac:dyDescent="0.35">
      <c r="A18" s="18" t="s">
        <v>131</v>
      </c>
      <c r="B18" t="s">
        <v>31</v>
      </c>
      <c r="C18" t="s">
        <v>120</v>
      </c>
      <c r="D18" t="s">
        <v>125</v>
      </c>
      <c r="E18" t="s">
        <v>33</v>
      </c>
      <c r="F18" t="s">
        <v>128</v>
      </c>
      <c r="G18" t="s">
        <v>30</v>
      </c>
      <c r="I18" t="s">
        <v>30</v>
      </c>
    </row>
    <row r="19" spans="1:9" x14ac:dyDescent="0.35">
      <c r="A19" s="18" t="s">
        <v>132</v>
      </c>
      <c r="B19" t="s">
        <v>31</v>
      </c>
      <c r="C19" t="s">
        <v>120</v>
      </c>
      <c r="D19" t="s">
        <v>125</v>
      </c>
      <c r="E19" t="s">
        <v>33</v>
      </c>
      <c r="F19" t="s">
        <v>130</v>
      </c>
      <c r="G19" t="s">
        <v>30</v>
      </c>
      <c r="I19" t="s">
        <v>30</v>
      </c>
    </row>
  </sheetData>
  <sheetProtection sheet="1" objects="1" scenarios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60D24-BBDA-4CE9-AE49-8C292C1A4383}">
  <sheetPr>
    <tabColor theme="1"/>
  </sheetPr>
  <dimension ref="A1:D22"/>
  <sheetViews>
    <sheetView topLeftCell="B1" workbookViewId="0">
      <selection activeCell="E1" sqref="E1"/>
    </sheetView>
  </sheetViews>
  <sheetFormatPr defaultRowHeight="14.5" x14ac:dyDescent="0.35"/>
  <cols>
    <col min="1" max="1" width="28" bestFit="1" customWidth="1"/>
    <col min="2" max="2" width="21.7265625" bestFit="1" customWidth="1"/>
    <col min="3" max="3" width="87.1796875" style="7" customWidth="1"/>
    <col min="4" max="4" width="65" bestFit="1" customWidth="1"/>
  </cols>
  <sheetData>
    <row r="1" spans="1:4" x14ac:dyDescent="0.35">
      <c r="A1" t="s">
        <v>51</v>
      </c>
      <c r="B1" t="s">
        <v>48</v>
      </c>
      <c r="C1" s="7" t="s">
        <v>23</v>
      </c>
      <c r="D1" t="s">
        <v>49</v>
      </c>
    </row>
    <row r="2" spans="1:4" x14ac:dyDescent="0.35">
      <c r="A2" t="s">
        <v>0</v>
      </c>
      <c r="B2" t="s">
        <v>50</v>
      </c>
      <c r="C2" s="7" t="s">
        <v>114</v>
      </c>
      <c r="D2" t="s">
        <v>50</v>
      </c>
    </row>
    <row r="3" spans="1:4" ht="29" x14ac:dyDescent="0.35">
      <c r="A3" t="s">
        <v>59</v>
      </c>
      <c r="B3" t="s">
        <v>60</v>
      </c>
      <c r="C3" s="7" t="s">
        <v>62</v>
      </c>
      <c r="D3" t="s">
        <v>55</v>
      </c>
    </row>
    <row r="4" spans="1:4" x14ac:dyDescent="0.35">
      <c r="A4" t="s">
        <v>1</v>
      </c>
      <c r="B4" t="s">
        <v>50</v>
      </c>
      <c r="C4" s="7" t="s">
        <v>52</v>
      </c>
      <c r="D4" t="s">
        <v>50</v>
      </c>
    </row>
    <row r="5" spans="1:4" x14ac:dyDescent="0.35">
      <c r="A5" t="s">
        <v>63</v>
      </c>
      <c r="B5" t="s">
        <v>53</v>
      </c>
      <c r="C5" s="7" t="s">
        <v>64</v>
      </c>
      <c r="D5" t="s">
        <v>55</v>
      </c>
    </row>
    <row r="6" spans="1:4" x14ac:dyDescent="0.35">
      <c r="A6" t="s">
        <v>65</v>
      </c>
      <c r="B6" t="s">
        <v>53</v>
      </c>
      <c r="C6" s="7" t="s">
        <v>66</v>
      </c>
      <c r="D6" t="s">
        <v>55</v>
      </c>
    </row>
    <row r="7" spans="1:4" x14ac:dyDescent="0.35">
      <c r="A7" t="s">
        <v>67</v>
      </c>
      <c r="B7" t="s">
        <v>53</v>
      </c>
      <c r="C7" s="7" t="s">
        <v>68</v>
      </c>
      <c r="D7" t="s">
        <v>55</v>
      </c>
    </row>
    <row r="8" spans="1:4" x14ac:dyDescent="0.35">
      <c r="A8" t="s">
        <v>69</v>
      </c>
      <c r="B8" t="s">
        <v>53</v>
      </c>
      <c r="C8" s="7" t="s">
        <v>70</v>
      </c>
      <c r="D8" t="s">
        <v>55</v>
      </c>
    </row>
    <row r="9" spans="1:4" x14ac:dyDescent="0.35">
      <c r="A9" t="s">
        <v>71</v>
      </c>
      <c r="B9" t="s">
        <v>53</v>
      </c>
      <c r="C9" s="7" t="s">
        <v>72</v>
      </c>
      <c r="D9" t="s">
        <v>55</v>
      </c>
    </row>
    <row r="10" spans="1:4" x14ac:dyDescent="0.35">
      <c r="A10" t="s">
        <v>73</v>
      </c>
      <c r="B10" t="s">
        <v>53</v>
      </c>
      <c r="C10" s="7" t="s">
        <v>74</v>
      </c>
      <c r="D10" t="s">
        <v>55</v>
      </c>
    </row>
    <row r="11" spans="1:4" x14ac:dyDescent="0.35">
      <c r="A11" t="s">
        <v>75</v>
      </c>
      <c r="B11" t="s">
        <v>54</v>
      </c>
      <c r="C11" s="7" t="s">
        <v>76</v>
      </c>
      <c r="D11" t="s">
        <v>55</v>
      </c>
    </row>
    <row r="12" spans="1:4" x14ac:dyDescent="0.35">
      <c r="A12" t="s">
        <v>77</v>
      </c>
      <c r="B12" t="s">
        <v>54</v>
      </c>
      <c r="C12" s="7" t="s">
        <v>78</v>
      </c>
      <c r="D12" t="s">
        <v>55</v>
      </c>
    </row>
    <row r="13" spans="1:4" x14ac:dyDescent="0.35">
      <c r="A13" t="s">
        <v>79</v>
      </c>
      <c r="B13" t="s">
        <v>54</v>
      </c>
      <c r="C13" s="7" t="s">
        <v>80</v>
      </c>
      <c r="D13" t="s">
        <v>55</v>
      </c>
    </row>
    <row r="14" spans="1:4" x14ac:dyDescent="0.35">
      <c r="A14" t="s">
        <v>81</v>
      </c>
      <c r="B14" t="s">
        <v>54</v>
      </c>
      <c r="C14" s="7" t="s">
        <v>82</v>
      </c>
      <c r="D14" t="s">
        <v>55</v>
      </c>
    </row>
    <row r="15" spans="1:4" x14ac:dyDescent="0.35">
      <c r="A15" t="s">
        <v>83</v>
      </c>
      <c r="B15" t="s">
        <v>54</v>
      </c>
      <c r="C15" s="7" t="s">
        <v>84</v>
      </c>
      <c r="D15" t="s">
        <v>55</v>
      </c>
    </row>
    <row r="16" spans="1:4" x14ac:dyDescent="0.35">
      <c r="A16" t="s">
        <v>85</v>
      </c>
      <c r="B16" t="s">
        <v>54</v>
      </c>
      <c r="C16" s="7" t="s">
        <v>86</v>
      </c>
      <c r="D16" t="s">
        <v>55</v>
      </c>
    </row>
    <row r="17" spans="1:4" x14ac:dyDescent="0.35">
      <c r="A17" t="s">
        <v>87</v>
      </c>
      <c r="B17" t="s">
        <v>54</v>
      </c>
      <c r="C17" s="7" t="s">
        <v>88</v>
      </c>
      <c r="D17" t="s">
        <v>55</v>
      </c>
    </row>
    <row r="18" spans="1:4" x14ac:dyDescent="0.35">
      <c r="A18" t="s">
        <v>89</v>
      </c>
      <c r="B18" t="s">
        <v>54</v>
      </c>
      <c r="C18" s="7" t="s">
        <v>90</v>
      </c>
      <c r="D18" t="s">
        <v>55</v>
      </c>
    </row>
    <row r="19" spans="1:4" x14ac:dyDescent="0.35">
      <c r="A19" t="s">
        <v>91</v>
      </c>
      <c r="B19" t="s">
        <v>54</v>
      </c>
      <c r="C19" s="7" t="s">
        <v>92</v>
      </c>
      <c r="D19" t="s">
        <v>55</v>
      </c>
    </row>
    <row r="20" spans="1:4" x14ac:dyDescent="0.35">
      <c r="A20" t="s">
        <v>93</v>
      </c>
      <c r="B20" t="s">
        <v>54</v>
      </c>
      <c r="C20" s="7" t="s">
        <v>94</v>
      </c>
      <c r="D20" t="s">
        <v>55</v>
      </c>
    </row>
    <row r="21" spans="1:4" x14ac:dyDescent="0.35">
      <c r="A21" t="s">
        <v>95</v>
      </c>
      <c r="B21" t="s">
        <v>54</v>
      </c>
      <c r="C21" s="7" t="s">
        <v>96</v>
      </c>
      <c r="D21" t="s">
        <v>55</v>
      </c>
    </row>
    <row r="22" spans="1:4" x14ac:dyDescent="0.35">
      <c r="A22" t="s">
        <v>97</v>
      </c>
      <c r="B22" t="s">
        <v>54</v>
      </c>
      <c r="C22" s="7" t="s">
        <v>98</v>
      </c>
      <c r="D22" t="s">
        <v>55</v>
      </c>
    </row>
  </sheetData>
  <sheetProtection sheet="1" objects="1" scenarios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B33FC-15FA-4071-B07B-879D8E792B69}">
  <dimension ref="A1:D6"/>
  <sheetViews>
    <sheetView workbookViewId="0">
      <selection activeCell="C1" sqref="C1"/>
    </sheetView>
  </sheetViews>
  <sheetFormatPr defaultRowHeight="14.5" x14ac:dyDescent="0.35"/>
  <cols>
    <col min="1" max="1" width="12.36328125" bestFit="1" customWidth="1"/>
    <col min="2" max="2" width="30.08984375" bestFit="1" customWidth="1"/>
    <col min="3" max="3" width="35.54296875" bestFit="1" customWidth="1"/>
    <col min="4" max="4" width="34.6328125" bestFit="1" customWidth="1"/>
    <col min="5" max="5" width="15.1796875" bestFit="1" customWidth="1"/>
  </cols>
  <sheetData>
    <row r="1" spans="1:4" x14ac:dyDescent="0.35">
      <c r="A1" s="8" t="s">
        <v>1</v>
      </c>
      <c r="B1" t="s">
        <v>58</v>
      </c>
    </row>
    <row r="3" spans="1:4" x14ac:dyDescent="0.35">
      <c r="A3" s="8" t="s">
        <v>56</v>
      </c>
      <c r="B3" t="s">
        <v>99</v>
      </c>
      <c r="C3" t="s">
        <v>100</v>
      </c>
      <c r="D3" t="s">
        <v>101</v>
      </c>
    </row>
    <row r="4" spans="1:4" x14ac:dyDescent="0.35">
      <c r="A4" s="9" t="s">
        <v>103</v>
      </c>
      <c r="B4" s="19">
        <v>1625.5267966101683</v>
      </c>
      <c r="C4" s="19">
        <v>1050.800847457627</v>
      </c>
      <c r="D4" s="19">
        <v>0</v>
      </c>
    </row>
    <row r="5" spans="1:4" x14ac:dyDescent="0.35">
      <c r="A5" s="9" t="s">
        <v>104</v>
      </c>
      <c r="B5" s="19">
        <v>1727.6929041916169</v>
      </c>
      <c r="C5" s="19">
        <v>940.31337325349375</v>
      </c>
      <c r="D5" s="19">
        <v>3.3266799733865587E-4</v>
      </c>
    </row>
    <row r="6" spans="1:4" x14ac:dyDescent="0.35">
      <c r="A6" s="9" t="s">
        <v>57</v>
      </c>
      <c r="B6" s="19">
        <v>3353.2197008017852</v>
      </c>
      <c r="C6" s="19">
        <v>995.55711035556033</v>
      </c>
      <c r="D6" s="19">
        <v>1.6633399866932793E-4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U25"/>
  <sheetViews>
    <sheetView topLeftCell="C10" workbookViewId="0"/>
  </sheetViews>
  <sheetFormatPr defaultRowHeight="14.5" x14ac:dyDescent="0.35"/>
  <sheetData>
    <row r="1" spans="1:21" x14ac:dyDescent="0.35">
      <c r="A1" t="s">
        <v>0</v>
      </c>
      <c r="B1" t="s">
        <v>59</v>
      </c>
      <c r="C1" t="s">
        <v>1</v>
      </c>
      <c r="D1" t="s">
        <v>63</v>
      </c>
      <c r="E1" t="s">
        <v>65</v>
      </c>
      <c r="F1" t="s">
        <v>67</v>
      </c>
      <c r="G1" t="s">
        <v>69</v>
      </c>
      <c r="H1" t="s">
        <v>71</v>
      </c>
      <c r="I1" t="s">
        <v>73</v>
      </c>
      <c r="J1" t="s">
        <v>75</v>
      </c>
      <c r="K1" t="s">
        <v>77</v>
      </c>
      <c r="L1" t="s">
        <v>79</v>
      </c>
      <c r="M1" t="s">
        <v>81</v>
      </c>
      <c r="N1" t="s">
        <v>83</v>
      </c>
      <c r="O1" t="s">
        <v>85</v>
      </c>
      <c r="P1" t="s">
        <v>87</v>
      </c>
      <c r="Q1" t="s">
        <v>89</v>
      </c>
      <c r="R1" t="s">
        <v>91</v>
      </c>
      <c r="S1" t="s">
        <v>93</v>
      </c>
      <c r="T1" t="s">
        <v>95</v>
      </c>
      <c r="U1" t="s">
        <v>97</v>
      </c>
    </row>
    <row r="2" spans="1:21" x14ac:dyDescent="0.35">
      <c r="A2" t="s">
        <v>103</v>
      </c>
      <c r="B2">
        <v>59</v>
      </c>
      <c r="C2" t="s">
        <v>2</v>
      </c>
      <c r="D2">
        <v>241.59506779661001</v>
      </c>
      <c r="E2">
        <v>260.44880000000001</v>
      </c>
      <c r="F2">
        <v>295.27719999999999</v>
      </c>
      <c r="G2">
        <v>165.52070000000001</v>
      </c>
      <c r="H2">
        <v>320.88529999999997</v>
      </c>
      <c r="I2">
        <v>135.48390000000001</v>
      </c>
      <c r="J2">
        <v>1285.9830508474599</v>
      </c>
      <c r="K2">
        <v>1259.9000000000001</v>
      </c>
      <c r="L2">
        <v>1456.4</v>
      </c>
      <c r="M2">
        <v>1172.0999999999999</v>
      </c>
      <c r="N2">
        <v>1521</v>
      </c>
      <c r="O2">
        <v>849.2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</row>
    <row r="3" spans="1:21" x14ac:dyDescent="0.35">
      <c r="A3" t="s">
        <v>104</v>
      </c>
      <c r="B3">
        <v>501</v>
      </c>
      <c r="C3" t="s">
        <v>2</v>
      </c>
      <c r="D3">
        <v>247.040662674651</v>
      </c>
      <c r="E3">
        <v>247.6859</v>
      </c>
      <c r="F3">
        <v>334.27379999999999</v>
      </c>
      <c r="G3">
        <v>159.24879999999999</v>
      </c>
      <c r="H3">
        <v>382.85559999999998</v>
      </c>
      <c r="I3">
        <v>101.746</v>
      </c>
      <c r="J3">
        <v>1125.1357285429101</v>
      </c>
      <c r="K3">
        <v>1162.2</v>
      </c>
      <c r="L3">
        <v>1410.4</v>
      </c>
      <c r="M3">
        <v>877.7</v>
      </c>
      <c r="N3">
        <v>1572.9</v>
      </c>
      <c r="O3">
        <v>592.1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35">
      <c r="A4" t="s">
        <v>103</v>
      </c>
      <c r="B4">
        <v>59</v>
      </c>
      <c r="C4" t="s">
        <v>3</v>
      </c>
      <c r="D4">
        <v>172.071847457627</v>
      </c>
      <c r="E4">
        <v>185.04329999999999</v>
      </c>
      <c r="F4">
        <v>214.8716</v>
      </c>
      <c r="G4">
        <v>112.67959999999999</v>
      </c>
      <c r="H4">
        <v>251.71100000000001</v>
      </c>
      <c r="I4">
        <v>96.168599999999998</v>
      </c>
      <c r="J4">
        <v>1253.2542372881401</v>
      </c>
      <c r="K4">
        <v>1270.8</v>
      </c>
      <c r="L4">
        <v>1451.8</v>
      </c>
      <c r="M4">
        <v>1017.8</v>
      </c>
      <c r="N4">
        <v>1537.3</v>
      </c>
      <c r="O4">
        <v>769.3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35">
      <c r="A5" t="s">
        <v>104</v>
      </c>
      <c r="B5">
        <v>501</v>
      </c>
      <c r="C5" t="s">
        <v>3</v>
      </c>
      <c r="D5">
        <v>176.45671856287399</v>
      </c>
      <c r="E5">
        <v>176.18199999999999</v>
      </c>
      <c r="F5">
        <v>241.34270000000001</v>
      </c>
      <c r="G5">
        <v>113.828</v>
      </c>
      <c r="H5">
        <v>285.19510000000002</v>
      </c>
      <c r="I5">
        <v>64.146199999999993</v>
      </c>
      <c r="J5">
        <v>1093.7305389221599</v>
      </c>
      <c r="K5">
        <v>1131.2</v>
      </c>
      <c r="L5">
        <v>1385.9</v>
      </c>
      <c r="M5">
        <v>858.5</v>
      </c>
      <c r="N5">
        <v>1520.8</v>
      </c>
      <c r="O5">
        <v>574.29999999999995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</row>
    <row r="6" spans="1:21" x14ac:dyDescent="0.35">
      <c r="A6" t="s">
        <v>103</v>
      </c>
      <c r="B6">
        <v>59</v>
      </c>
      <c r="C6" t="s">
        <v>4</v>
      </c>
      <c r="D6">
        <v>141.12706779660999</v>
      </c>
      <c r="E6">
        <v>132.43459999999999</v>
      </c>
      <c r="F6">
        <v>188.2406</v>
      </c>
      <c r="G6">
        <v>115.08629999999999</v>
      </c>
      <c r="H6">
        <v>205.3366</v>
      </c>
      <c r="I6">
        <v>44.596200000000003</v>
      </c>
      <c r="J6">
        <v>1101.5084745762699</v>
      </c>
      <c r="K6">
        <v>1148.2</v>
      </c>
      <c r="L6">
        <v>1273.7</v>
      </c>
      <c r="M6">
        <v>865.8</v>
      </c>
      <c r="N6">
        <v>1419.9</v>
      </c>
      <c r="O6">
        <v>724.2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</row>
    <row r="7" spans="1:21" x14ac:dyDescent="0.35">
      <c r="A7" t="s">
        <v>104</v>
      </c>
      <c r="B7">
        <v>501</v>
      </c>
      <c r="C7" t="s">
        <v>4</v>
      </c>
      <c r="D7">
        <v>151.24090219560901</v>
      </c>
      <c r="E7">
        <v>150.738</v>
      </c>
      <c r="F7">
        <v>204.077</v>
      </c>
      <c r="G7">
        <v>94.393500000000003</v>
      </c>
      <c r="H7">
        <v>250.81610000000001</v>
      </c>
      <c r="I7">
        <v>53.398200000000003</v>
      </c>
      <c r="J7">
        <v>984.85029940119796</v>
      </c>
      <c r="K7">
        <v>1019.9</v>
      </c>
      <c r="L7">
        <v>1279.8</v>
      </c>
      <c r="M7">
        <v>745.5</v>
      </c>
      <c r="N7">
        <v>1418.1</v>
      </c>
      <c r="O7">
        <v>504.9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</row>
    <row r="8" spans="1:21" x14ac:dyDescent="0.35">
      <c r="A8" t="s">
        <v>103</v>
      </c>
      <c r="B8">
        <v>59</v>
      </c>
      <c r="C8" t="s">
        <v>5</v>
      </c>
      <c r="D8">
        <v>79.747593220338999</v>
      </c>
      <c r="E8">
        <v>78.409800000000004</v>
      </c>
      <c r="F8">
        <v>105.80410000000001</v>
      </c>
      <c r="G8">
        <v>51.2468</v>
      </c>
      <c r="H8">
        <v>146.77099999999999</v>
      </c>
      <c r="I8">
        <v>12.649100000000001</v>
      </c>
      <c r="J8">
        <v>987.305084745763</v>
      </c>
      <c r="K8">
        <v>1055.4000000000001</v>
      </c>
      <c r="L8">
        <v>1219.8</v>
      </c>
      <c r="M8">
        <v>754.9</v>
      </c>
      <c r="N8">
        <v>1427.1</v>
      </c>
      <c r="O8">
        <v>477.6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35">
      <c r="A9" t="s">
        <v>104</v>
      </c>
      <c r="B9">
        <v>501</v>
      </c>
      <c r="C9" t="s">
        <v>5</v>
      </c>
      <c r="D9">
        <v>86.948129740518993</v>
      </c>
      <c r="E9">
        <v>83.771600000000007</v>
      </c>
      <c r="F9">
        <v>122.6056</v>
      </c>
      <c r="G9">
        <v>48.788899999999998</v>
      </c>
      <c r="H9">
        <v>153.04839999999999</v>
      </c>
      <c r="I9">
        <v>22.842199999999998</v>
      </c>
      <c r="J9">
        <v>905.96207584830302</v>
      </c>
      <c r="K9">
        <v>942.8</v>
      </c>
      <c r="L9">
        <v>1185.0999999999999</v>
      </c>
      <c r="M9">
        <v>649.29999999999995</v>
      </c>
      <c r="N9">
        <v>1345.1</v>
      </c>
      <c r="O9">
        <v>440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35">
      <c r="A10" t="s">
        <v>103</v>
      </c>
      <c r="B10">
        <v>59</v>
      </c>
      <c r="C10" t="s">
        <v>6</v>
      </c>
      <c r="D10">
        <v>41.902220338983</v>
      </c>
      <c r="E10">
        <v>38.023299999999999</v>
      </c>
      <c r="F10">
        <v>62.395899999999997</v>
      </c>
      <c r="G10">
        <v>13.7494</v>
      </c>
      <c r="H10">
        <v>80.003900000000002</v>
      </c>
      <c r="I10">
        <v>8.8137000000000008</v>
      </c>
      <c r="J10">
        <v>756.79661016949103</v>
      </c>
      <c r="K10">
        <v>751.2</v>
      </c>
      <c r="L10">
        <v>957.9</v>
      </c>
      <c r="M10">
        <v>503.6</v>
      </c>
      <c r="N10">
        <v>1119.8</v>
      </c>
      <c r="O10">
        <v>154.5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35">
      <c r="A11" t="s">
        <v>104</v>
      </c>
      <c r="B11">
        <v>501</v>
      </c>
      <c r="C11" t="s">
        <v>6</v>
      </c>
      <c r="D11">
        <v>45.230568862275398</v>
      </c>
      <c r="E11">
        <v>39.641800000000003</v>
      </c>
      <c r="F11">
        <v>64.203299999999999</v>
      </c>
      <c r="G11">
        <v>19.8626</v>
      </c>
      <c r="H11">
        <v>92.6768</v>
      </c>
      <c r="I11">
        <v>6.3745000000000003</v>
      </c>
      <c r="J11">
        <v>676.57684630738504</v>
      </c>
      <c r="K11">
        <v>662.3</v>
      </c>
      <c r="L11">
        <v>920.6</v>
      </c>
      <c r="M11">
        <v>438.6</v>
      </c>
      <c r="N11">
        <v>1097.4000000000001</v>
      </c>
      <c r="O11">
        <v>240.4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35">
      <c r="A12" t="s">
        <v>103</v>
      </c>
      <c r="B12">
        <v>59</v>
      </c>
      <c r="C12" t="s">
        <v>7</v>
      </c>
      <c r="D12">
        <v>15.6629661016949</v>
      </c>
      <c r="E12">
        <v>12.2591</v>
      </c>
      <c r="F12">
        <v>18.316500000000001</v>
      </c>
      <c r="G12">
        <v>6.4587000000000003</v>
      </c>
      <c r="H12">
        <v>29.439699999999998</v>
      </c>
      <c r="I12">
        <v>1.1414</v>
      </c>
      <c r="J12">
        <v>501.33898305084699</v>
      </c>
      <c r="K12">
        <v>442.4</v>
      </c>
      <c r="L12">
        <v>771.3</v>
      </c>
      <c r="M12">
        <v>137.30000000000001</v>
      </c>
      <c r="N12">
        <v>918.6</v>
      </c>
      <c r="O12">
        <v>45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35">
      <c r="A13" t="s">
        <v>104</v>
      </c>
      <c r="B13">
        <v>501</v>
      </c>
      <c r="C13" t="s">
        <v>7</v>
      </c>
      <c r="D13">
        <v>15.839493013972101</v>
      </c>
      <c r="E13">
        <v>12.2807</v>
      </c>
      <c r="F13">
        <v>23.2165</v>
      </c>
      <c r="G13">
        <v>4.7914000000000003</v>
      </c>
      <c r="H13">
        <v>35.017499999999998</v>
      </c>
      <c r="I13">
        <v>0.86699999999999999</v>
      </c>
      <c r="J13">
        <v>476.20958083832301</v>
      </c>
      <c r="K13">
        <v>460</v>
      </c>
      <c r="L13">
        <v>694.9</v>
      </c>
      <c r="M13">
        <v>239.8</v>
      </c>
      <c r="N13">
        <v>915.2</v>
      </c>
      <c r="O13">
        <v>79.599999999999994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35">
      <c r="A14" t="s">
        <v>103</v>
      </c>
      <c r="B14">
        <v>59</v>
      </c>
      <c r="C14" t="s">
        <v>8</v>
      </c>
      <c r="D14">
        <v>35.436406779660999</v>
      </c>
      <c r="E14">
        <v>27.395499999999998</v>
      </c>
      <c r="F14">
        <v>56.540399999999998</v>
      </c>
      <c r="G14">
        <v>8.3421000000000003</v>
      </c>
      <c r="H14">
        <v>65.984499999999997</v>
      </c>
      <c r="I14">
        <v>5.9002999999999997</v>
      </c>
      <c r="J14">
        <v>657.93220338983099</v>
      </c>
      <c r="K14">
        <v>654.29999999999995</v>
      </c>
      <c r="L14">
        <v>911.1</v>
      </c>
      <c r="M14">
        <v>462.6</v>
      </c>
      <c r="N14">
        <v>984.3</v>
      </c>
      <c r="O14">
        <v>111.6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35">
      <c r="A15" t="s">
        <v>104</v>
      </c>
      <c r="B15">
        <v>501</v>
      </c>
      <c r="C15" t="s">
        <v>8</v>
      </c>
      <c r="D15">
        <v>41.077353293413204</v>
      </c>
      <c r="E15">
        <v>33.817599999999999</v>
      </c>
      <c r="F15">
        <v>63.621499999999997</v>
      </c>
      <c r="G15">
        <v>14.538</v>
      </c>
      <c r="H15">
        <v>86.670100000000005</v>
      </c>
      <c r="I15">
        <v>3.5545</v>
      </c>
      <c r="J15">
        <v>616.18562874251495</v>
      </c>
      <c r="K15">
        <v>608.4</v>
      </c>
      <c r="L15">
        <v>851.3</v>
      </c>
      <c r="M15">
        <v>376.2</v>
      </c>
      <c r="N15">
        <v>1062.8</v>
      </c>
      <c r="O15">
        <v>167.2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35">
      <c r="A16" t="s">
        <v>103</v>
      </c>
      <c r="B16">
        <v>59</v>
      </c>
      <c r="C16" t="s">
        <v>9</v>
      </c>
      <c r="D16">
        <v>60.877423728813604</v>
      </c>
      <c r="E16">
        <v>50.382800000000003</v>
      </c>
      <c r="F16">
        <v>78.939599999999999</v>
      </c>
      <c r="G16">
        <v>38.42</v>
      </c>
      <c r="H16">
        <v>110.0177</v>
      </c>
      <c r="I16">
        <v>18.013500000000001</v>
      </c>
      <c r="J16">
        <v>962.23728813559296</v>
      </c>
      <c r="K16">
        <v>996.7</v>
      </c>
      <c r="L16">
        <v>1136.7</v>
      </c>
      <c r="M16">
        <v>727.7</v>
      </c>
      <c r="N16">
        <v>1319.2</v>
      </c>
      <c r="O16">
        <v>633.20000000000005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35">
      <c r="A17" t="s">
        <v>104</v>
      </c>
      <c r="B17">
        <v>501</v>
      </c>
      <c r="C17" t="s">
        <v>9</v>
      </c>
      <c r="D17">
        <v>67.8111017964072</v>
      </c>
      <c r="E17">
        <v>62.482999999999997</v>
      </c>
      <c r="F17">
        <v>95.660700000000006</v>
      </c>
      <c r="G17">
        <v>36.660899999999998</v>
      </c>
      <c r="H17">
        <v>128.34989999999999</v>
      </c>
      <c r="I17">
        <v>14.9156</v>
      </c>
      <c r="J17">
        <v>873.451097804391</v>
      </c>
      <c r="K17">
        <v>881.7</v>
      </c>
      <c r="L17">
        <v>1159</v>
      </c>
      <c r="M17">
        <v>596</v>
      </c>
      <c r="N17">
        <v>1345.7</v>
      </c>
      <c r="O17">
        <v>384.1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35">
      <c r="A18" t="s">
        <v>103</v>
      </c>
      <c r="B18">
        <v>59</v>
      </c>
      <c r="C18" t="s">
        <v>10</v>
      </c>
      <c r="D18">
        <v>155.689457627119</v>
      </c>
      <c r="E18">
        <v>173.28110000000001</v>
      </c>
      <c r="F18">
        <v>194.52160000000001</v>
      </c>
      <c r="G18">
        <v>123.86069999999999</v>
      </c>
      <c r="H18">
        <v>221.55359999999999</v>
      </c>
      <c r="I18">
        <v>58.485199999999999</v>
      </c>
      <c r="J18">
        <v>1165.47457627119</v>
      </c>
      <c r="K18">
        <v>1179.4000000000001</v>
      </c>
      <c r="L18">
        <v>1407.9</v>
      </c>
      <c r="M18">
        <v>878.7</v>
      </c>
      <c r="N18">
        <v>1496.6</v>
      </c>
      <c r="O18">
        <v>762.9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35">
      <c r="A19" t="s">
        <v>104</v>
      </c>
      <c r="B19">
        <v>501</v>
      </c>
      <c r="C19" t="s">
        <v>10</v>
      </c>
      <c r="D19">
        <v>170.17324550898201</v>
      </c>
      <c r="E19">
        <v>168.45650000000001</v>
      </c>
      <c r="F19">
        <v>233.13200000000001</v>
      </c>
      <c r="G19">
        <v>106.92829999999999</v>
      </c>
      <c r="H19">
        <v>278.85419999999999</v>
      </c>
      <c r="I19">
        <v>55.317799999999998</v>
      </c>
      <c r="J19">
        <v>1045.5329341317399</v>
      </c>
      <c r="K19">
        <v>1088.0999999999999</v>
      </c>
      <c r="L19">
        <v>1349</v>
      </c>
      <c r="M19">
        <v>775</v>
      </c>
      <c r="N19">
        <v>1507.3</v>
      </c>
      <c r="O19">
        <v>537.20000000000005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35">
      <c r="A20" t="s">
        <v>103</v>
      </c>
      <c r="B20">
        <v>59</v>
      </c>
      <c r="C20" t="s">
        <v>11</v>
      </c>
      <c r="D20">
        <v>203.04638983050799</v>
      </c>
      <c r="E20">
        <v>215.5675</v>
      </c>
      <c r="F20">
        <v>258.80290000000002</v>
      </c>
      <c r="G20">
        <v>139.58959999999999</v>
      </c>
      <c r="H20">
        <v>292.02300000000002</v>
      </c>
      <c r="I20">
        <v>116.0596</v>
      </c>
      <c r="J20">
        <v>1285.81355932203</v>
      </c>
      <c r="K20">
        <v>1307.7</v>
      </c>
      <c r="L20">
        <v>1469.3</v>
      </c>
      <c r="M20">
        <v>1111.5999999999999</v>
      </c>
      <c r="N20">
        <v>1573</v>
      </c>
      <c r="O20">
        <v>835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</row>
    <row r="21" spans="1:21" x14ac:dyDescent="0.35">
      <c r="A21" t="s">
        <v>104</v>
      </c>
      <c r="B21">
        <v>501</v>
      </c>
      <c r="C21" t="s">
        <v>11</v>
      </c>
      <c r="D21">
        <v>217.749085828343</v>
      </c>
      <c r="E21">
        <v>217.9487</v>
      </c>
      <c r="F21">
        <v>293.8648</v>
      </c>
      <c r="G21">
        <v>145.16659999999999</v>
      </c>
      <c r="H21">
        <v>341.80470000000003</v>
      </c>
      <c r="I21">
        <v>75.506500000000003</v>
      </c>
      <c r="J21">
        <v>1139.6886227544901</v>
      </c>
      <c r="K21">
        <v>1193.7</v>
      </c>
      <c r="L21">
        <v>1471.9</v>
      </c>
      <c r="M21">
        <v>870</v>
      </c>
      <c r="N21">
        <v>1598.7</v>
      </c>
      <c r="O21">
        <v>598.70000000000005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35">
      <c r="A22" t="s">
        <v>103</v>
      </c>
      <c r="B22">
        <v>59</v>
      </c>
      <c r="C22" t="s">
        <v>12</v>
      </c>
      <c r="D22">
        <v>227.09437288135601</v>
      </c>
      <c r="E22">
        <v>215.18539999999999</v>
      </c>
      <c r="F22">
        <v>266.17579999999998</v>
      </c>
      <c r="G22">
        <v>162.31829999999999</v>
      </c>
      <c r="H22">
        <v>313.19650000000001</v>
      </c>
      <c r="I22">
        <v>112.6324</v>
      </c>
      <c r="J22">
        <v>1314.23728813559</v>
      </c>
      <c r="K22">
        <v>1341</v>
      </c>
      <c r="L22">
        <v>1557.2</v>
      </c>
      <c r="M22">
        <v>1169.7</v>
      </c>
      <c r="N22">
        <v>1599</v>
      </c>
      <c r="O22">
        <v>823.9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</row>
    <row r="23" spans="1:21" x14ac:dyDescent="0.35">
      <c r="A23" t="s">
        <v>104</v>
      </c>
      <c r="B23">
        <v>501</v>
      </c>
      <c r="C23" t="s">
        <v>12</v>
      </c>
      <c r="D23">
        <v>238.767159680639</v>
      </c>
      <c r="E23">
        <v>241.29060000000001</v>
      </c>
      <c r="F23">
        <v>313.87389999999999</v>
      </c>
      <c r="G23">
        <v>165.2715</v>
      </c>
      <c r="H23">
        <v>377.75959999999998</v>
      </c>
      <c r="I23">
        <v>96.296700000000001</v>
      </c>
      <c r="J23">
        <v>1170.4730538922199</v>
      </c>
      <c r="K23">
        <v>1220.2</v>
      </c>
      <c r="L23">
        <v>1465.7</v>
      </c>
      <c r="M23">
        <v>914</v>
      </c>
      <c r="N23">
        <v>1633</v>
      </c>
      <c r="O23">
        <v>604.5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</row>
    <row r="24" spans="1:21" x14ac:dyDescent="0.35">
      <c r="A24" t="s">
        <v>103</v>
      </c>
      <c r="B24">
        <v>59</v>
      </c>
      <c r="C24" t="s">
        <v>13</v>
      </c>
      <c r="D24">
        <v>251.275983050847</v>
      </c>
      <c r="E24">
        <v>259.9427</v>
      </c>
      <c r="F24">
        <v>301.19560000000001</v>
      </c>
      <c r="G24">
        <v>179.67850000000001</v>
      </c>
      <c r="H24">
        <v>360.99079999999998</v>
      </c>
      <c r="I24">
        <v>137.4487</v>
      </c>
      <c r="J24">
        <v>1337.7288135593201</v>
      </c>
      <c r="K24">
        <v>1398.6</v>
      </c>
      <c r="L24">
        <v>1531.3</v>
      </c>
      <c r="M24">
        <v>1168.4000000000001</v>
      </c>
      <c r="N24">
        <v>1845.8</v>
      </c>
      <c r="O24">
        <v>848.7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</row>
    <row r="25" spans="1:21" x14ac:dyDescent="0.35">
      <c r="A25" t="s">
        <v>104</v>
      </c>
      <c r="B25">
        <v>501</v>
      </c>
      <c r="C25" t="s">
        <v>13</v>
      </c>
      <c r="D25">
        <v>269.35848303393198</v>
      </c>
      <c r="E25">
        <v>271.59010000000001</v>
      </c>
      <c r="F25">
        <v>356.5428</v>
      </c>
      <c r="G25">
        <v>190.95419999999999</v>
      </c>
      <c r="H25">
        <v>417.33519999999999</v>
      </c>
      <c r="I25">
        <v>108.70050000000001</v>
      </c>
      <c r="J25">
        <v>1175.96407185629</v>
      </c>
      <c r="K25">
        <v>1228.0999999999999</v>
      </c>
      <c r="L25">
        <v>1472.4</v>
      </c>
      <c r="M25">
        <v>921.1</v>
      </c>
      <c r="N25">
        <v>1637</v>
      </c>
      <c r="O25">
        <v>604.29999999999995</v>
      </c>
      <c r="P25">
        <v>3.9920159680638702E-3</v>
      </c>
      <c r="Q25">
        <v>0</v>
      </c>
      <c r="R25">
        <v>0</v>
      </c>
      <c r="S25">
        <v>0</v>
      </c>
      <c r="T25">
        <v>0</v>
      </c>
      <c r="U25">
        <v>0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492B4130B23A428750CA27F6569A2B" ma:contentTypeVersion="10" ma:contentTypeDescription="Create a new document." ma:contentTypeScope="" ma:versionID="1cb38531dd94afad01d650bfafc7c8c0">
  <xsd:schema xmlns:xsd="http://www.w3.org/2001/XMLSchema" xmlns:xs="http://www.w3.org/2001/XMLSchema" xmlns:p="http://schemas.microsoft.com/office/2006/metadata/properties" xmlns:ns2="5f3f87ae-d2e4-4b1d-99c1-f2308c432ea7" xmlns:ns3="6470c3b6-6490-4c72-a515-ae51d0820527" targetNamespace="http://schemas.microsoft.com/office/2006/metadata/properties" ma:root="true" ma:fieldsID="f925d5221f53cac836ce42578b04f7c9" ns2:_="" ns3:_="">
    <xsd:import namespace="5f3f87ae-d2e4-4b1d-99c1-f2308c432ea7"/>
    <xsd:import namespace="6470c3b6-6490-4c72-a515-ae51d08205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3f87ae-d2e4-4b1d-99c1-f2308c432e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0c3b6-6490-4c72-a515-ae51d08205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890E69-9393-49DE-BC55-1E262F448F32}"/>
</file>

<file path=customXml/itemProps2.xml><?xml version="1.0" encoding="utf-8"?>
<ds:datastoreItem xmlns:ds="http://schemas.openxmlformats.org/officeDocument/2006/customXml" ds:itemID="{633DED85-A141-46D0-B22A-BB6343F81280}"/>
</file>

<file path=customXml/itemProps3.xml><?xml version="1.0" encoding="utf-8"?>
<ds:datastoreItem xmlns:ds="http://schemas.openxmlformats.org/officeDocument/2006/customXml" ds:itemID="{44F6B0DA-B4B9-4F9A-92F0-981A4B0136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Archetype descriptions</vt:lpstr>
      <vt:lpstr>Variable descriptions</vt:lpstr>
      <vt:lpstr>Elec export summaries by month</vt:lpstr>
      <vt:lpstr>Raw CSV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 Homan</cp:lastModifiedBy>
  <dcterms:created xsi:type="dcterms:W3CDTF">2023-06-26T15:03:24Z</dcterms:created>
  <dcterms:modified xsi:type="dcterms:W3CDTF">2023-08-08T00:18:05Z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0x010100BD492B4130B23A428750CA27F6569A2B</vt:lpwstr>
  </property>
</Properties>
</file>